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'Itens'!$A$1:$L$97</definedName>
  </definedNames>
  <calcPr fullCalcOnLoad="1"/>
</workbook>
</file>

<file path=xl/sharedStrings.xml><?xml version="1.0" encoding="utf-8"?>
<sst xmlns="http://schemas.openxmlformats.org/spreadsheetml/2006/main" count="556" uniqueCount="298">
  <si>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</si>
  <si>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</si>
  <si>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</si>
  <si>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</si>
  <si>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</si>
  <si>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</si>
  <si>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</si>
  <si>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</si>
  <si>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</si>
  <si>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</si>
  <si>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</si>
  <si>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</si>
  <si>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</si>
  <si>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</si>
  <si>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</si>
  <si>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</si>
  <si>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15/05/2024 08:59:00</t>
  </si>
  <si>
    <t xml:space="preserve">Objeto: </t>
  </si>
  <si>
    <t>REGISTRO DE PREÇOS PARA CONTRATAÇÃO DE EMPRESA PARA FORNECIMENTO DE MATERIAIS MÉDICO HOSPITALARES DESTINADOS A MANUTENÇÃO DOS SERVIÇOS PRESTADOS NO HOSPITAL MUNICIPAL DR. GIL ALVES DE BOCAIUVA –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</si>
  <si>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</si>
  <si>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</si>
  <si>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</si>
  <si>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</si>
  <si>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</si>
  <si>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</si>
  <si>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</si>
  <si>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</si>
  <si>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</si>
  <si>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</si>
  <si>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</si>
  <si>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</si>
  <si>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</si>
  <si>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</si>
  <si>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11323</t>
  </si>
  <si>
    <t>0001</t>
  </si>
  <si>
    <t>ÁCIDO ACÉTICO 2% - FRASCO 100ML</t>
  </si>
  <si>
    <t>4480</t>
  </si>
  <si>
    <t>NÃO</t>
  </si>
  <si>
    <t>7542</t>
  </si>
  <si>
    <t>0002</t>
  </si>
  <si>
    <t>ÁGUA OXIGENADA 10 VOLUMES 1L: 
Uso externo. Embalagem de 1L.</t>
  </si>
  <si>
    <t>FR</t>
  </si>
  <si>
    <t>4481</t>
  </si>
  <si>
    <t>7556</t>
  </si>
  <si>
    <t>0003</t>
  </si>
  <si>
    <t>ALGODÃO HIDRÓFILO 500G: 
Macio, absorvente; não estéril. Apresentação em rolo de 500g.</t>
  </si>
  <si>
    <t>4482</t>
  </si>
  <si>
    <t>7573</t>
  </si>
  <si>
    <t>0004</t>
  </si>
  <si>
    <t>ATADURA GESSADA 10CMX3M: 
Material 100% algodão; tecido tipo tela; corte lateral sinuoso para evitar desfiamento; isento de amido e alvejante óptico; fixação rápida; caixa com 20 unidades.Embaladas uma a uma.</t>
  </si>
  <si>
    <t>CX</t>
  </si>
  <si>
    <t>4483</t>
  </si>
  <si>
    <t>7574</t>
  </si>
  <si>
    <t>0005</t>
  </si>
  <si>
    <t>ATADURA GESSADA 12CMX3M: 
Material 100% algodão; tecido tipo tela; corte lateral sinuoso para evitar desfiamento; isento de amido e alvejante óptico; fixação rápida; caixa com 20 unidades..Embaladas uma a uma.</t>
  </si>
  <si>
    <t>4484</t>
  </si>
  <si>
    <t>7575</t>
  </si>
  <si>
    <t>0006</t>
  </si>
  <si>
    <t>ATADURA GESSADA 15CMX3M: 
aterial 100% algodão; tecido tipo tela; corte lateral sinuoso para evitar desfiamento; isento de amido e alvejante óptico; fixação rápida; caixa com 20 unidades..Embaladas uma a uma.</t>
  </si>
  <si>
    <t>4485</t>
  </si>
  <si>
    <t>7576</t>
  </si>
  <si>
    <t>0007</t>
  </si>
  <si>
    <t>ATADURA GESSADA 20CMX4M: 
Material 100% algodão; tecido tipo tela; corte lateral sinuoso para evitar desfiamento; isento de amido e alvejante óptico; fixação rápida; caixa com 20 unidades..Embaladas uma a uma.</t>
  </si>
  <si>
    <t>4486</t>
  </si>
  <si>
    <t>7577</t>
  </si>
  <si>
    <t>0008</t>
  </si>
  <si>
    <t>ATADURA GESSADA 8CMX2M: 
Material 100% algodão; tecido tipo tela; corte lateral sinuoso para evitar desfiamento; isento de amido e alvejante óptico; fixação rápida; caixa com 20 unidades..Embaladas uma a uma.</t>
  </si>
  <si>
    <t>4487</t>
  </si>
  <si>
    <t>7568</t>
  </si>
  <si>
    <t>0009</t>
  </si>
  <si>
    <t>ATADURA ORTOPÉDICA 20CMX1,0M: 
Material 100% algodão cru; não estéril; formato rolo; pacote com 12 unidades.</t>
  </si>
  <si>
    <t>PCT</t>
  </si>
  <si>
    <t>4488</t>
  </si>
  <si>
    <t>7581</t>
  </si>
  <si>
    <t>0010</t>
  </si>
  <si>
    <t>BALÃO DE REINALAÇÃO 2L: 
Fabricado em látex natural; capacidade de 2 litros.</t>
  </si>
  <si>
    <t>4489</t>
  </si>
  <si>
    <t>9700</t>
  </si>
  <si>
    <t>0011</t>
  </si>
  <si>
    <t>BATERIA PARA TERMOMETRO DIGITAL: Bateria para termômetro digital Lr41 192 Alcalina. Cartela com 10 und. 1.5v</t>
  </si>
  <si>
    <t>4490</t>
  </si>
  <si>
    <t>11324</t>
  </si>
  <si>
    <t>0012</t>
  </si>
  <si>
    <t>BOLSA PARA COLOSTOMIA 45MM.: Fabricada em saco de polietileno; atóxico; com adesivo; sistema fechado; pré-cortada em 45mm; descartável. Embalagem com 10 unidades</t>
  </si>
  <si>
    <t>4491</t>
  </si>
  <si>
    <t>10514</t>
  </si>
  <si>
    <t>0013</t>
  </si>
  <si>
    <t>BOLSA PARA COLOSTOMIA/ILEOSTOMIA 60MM:   Fabricada em fibras de poliester para secagem rápida em contatocom umidade e maior conforto para a pele. Drenável, opaca, recortável. 19-64 mm, clip de fechamento, descartável. Caixa com 10 unidades.</t>
  </si>
  <si>
    <t>4492</t>
  </si>
  <si>
    <t>8127</t>
  </si>
  <si>
    <t>0014</t>
  </si>
  <si>
    <t>CAIXA TÉRMICA 12 LITROS COM TERMÔMETRO DE MÁXIMA E MÍNIMA EMBUTIDO: Caixa térmica, material em polietileno de alta densidade (PEHD), isolamento entre paredes poliuretano (PU), tampa reversível (função bandeja), com vedação emborrachada. Alça rígida e escamoteável, com sistema de travamento da tampa na posição de descanso ou transporte. Capacidade 12 litros, termômetro digital embutido, aplicação transporte de vacinas, soros e hemoderivados.</t>
  </si>
  <si>
    <t>4493</t>
  </si>
  <si>
    <t>10177</t>
  </si>
  <si>
    <t>0015</t>
  </si>
  <si>
    <t>CÂNULA NASAL NEONATAL (PARA RECEM NASCIDO MENOR QUE 3KG):   Cânula nasal para oxigenioterapia neonatal não estéril, de polietileno de baixa densidade, comprimento: 2,10m.</t>
  </si>
  <si>
    <t>4494</t>
  </si>
  <si>
    <t>10178</t>
  </si>
  <si>
    <t>0016</t>
  </si>
  <si>
    <t>CÂNULA NASAL PEDIÁTRICA - TIPO ÓCULOS (PARA RECEM NASCIDO MAIOR QUE 3KG):   Cânula Nasal para oxigenioterapia PEDIATRICO, não esteril, de pvc, comprimento 2,05m</t>
  </si>
  <si>
    <t>4495</t>
  </si>
  <si>
    <t>7617</t>
  </si>
  <si>
    <t>0017</t>
  </si>
  <si>
    <t>CATETER VENOSO CENTRAL MONO LÚMEN 22GAX10CM: 
Fabricado em poliuretano; termossensível; biocompatível; extremidade distal atraumática, flexível; fio guia metálico graduado com ponta em J; dispositivo para a progressão do fio guia; seringa com embolo vazado e valvulado.</t>
  </si>
  <si>
    <t>4496</t>
  </si>
  <si>
    <t>7618</t>
  </si>
  <si>
    <t>0018</t>
  </si>
  <si>
    <t>CLOREXIDINA 2% 1L: 
Antisséptico tópico. Embalagem de 1L.</t>
  </si>
  <si>
    <t>4497</t>
  </si>
  <si>
    <t>4034</t>
  </si>
  <si>
    <t>0019</t>
  </si>
  <si>
    <t>COLETOR DE MATERIAL PERFURO CORTANTE 20L: REVESTIDO DE PAPELÃO NA COR OURO: Fabricado em papelão; alça dupla; trava de segurança; descartável; cor amarelo</t>
  </si>
  <si>
    <t>4498</t>
  </si>
  <si>
    <t>0790</t>
  </si>
  <si>
    <t>0020</t>
  </si>
  <si>
    <t>COLETOR DE URINA SISTEMA ABERTO 1200ML: Frasco tipo garrafa; capacidade de 1200ml; graduado com escala de 100ml; com tubo extensor em PVC; com preservativo; com retentor gotejador na extremidade distal e adaptador com tampa na extremidade proximal.</t>
  </si>
  <si>
    <t>4499</t>
  </si>
  <si>
    <t>8986</t>
  </si>
  <si>
    <t>0021</t>
  </si>
  <si>
    <t>COMPRESSA CAMPO OPERATÓRIO 45CMX50CM – 38G UNIDADE: 100% algodão,inodoro e insípido, isento de amido e alvejantes ópticos .Deve conter 4 camadas com cadarço.Cor : Branca. Não estéril; Tecido quádruplo com fio radiopaco. Pacote com 50 unidades</t>
  </si>
  <si>
    <t>4500</t>
  </si>
  <si>
    <t>7628</t>
  </si>
  <si>
    <t>0022</t>
  </si>
  <si>
    <t>COMPRESSA GAZE NÃO ESTÉRIL 7,5CMX7,5CM: 
Material 100% algodão; tecido tipo tela; 13 fios/cm²; 8 camadas; 5 dobras; não estéril; descartável; cor branca. Embalagem com 500 unidades.</t>
  </si>
  <si>
    <t>4501</t>
  </si>
  <si>
    <t>7592</t>
  </si>
  <si>
    <t>0023</t>
  </si>
  <si>
    <t>CPAP Nº 4: 
Fabricado em silicone, curvado, adaptável, touca em algodão, alças ajustáveis. Kit completo com adaptador, conectores, toucas, tubos corrugados e linhas de aproximadamente 120cm.</t>
  </si>
  <si>
    <t>4502</t>
  </si>
  <si>
    <t>2793</t>
  </si>
  <si>
    <t>0024</t>
  </si>
  <si>
    <t>ESTETOSCÓPIO SIMPLES ADULTO: Estetoscópio, tipo biauricular, aplicação adulto, auscultador aço inoxidável, articulação “y” “y” sem soldas aço inox, , olivas em borracha antialérgica e macia, haste leve, resistente, ajuste automático, modelo alta sensibilidade, diafragma e campânula, olivas anatômicas, embalado ecaixa</t>
  </si>
  <si>
    <t>4503</t>
  </si>
  <si>
    <t>2794</t>
  </si>
  <si>
    <t>0025</t>
  </si>
  <si>
    <t>ESTETOSCÓPIO SIMPLES PEDIÁTRICO: Estetoscópio, tipo biauricular, aplicação pediátrico (3,5cm), auscultador aço inoxidável, articulação “y” “y” sem soldas aço inox, olivas em borracha antialérgica e macia, haste leve, resistente, ajuste automático, modelo alta sensibilidade, diafragma e campânula, olivas anatômicas, embalado em caixa</t>
  </si>
  <si>
    <t>4504</t>
  </si>
  <si>
    <t>8421</t>
  </si>
  <si>
    <t>0026</t>
  </si>
  <si>
    <t>ESTETOSCÓPIO SIMPLES PEDIÁTRICO NEONATAL: 
Estetoscópio, tipo biauricular, aplicação pediátrico (3,5cm), auscultador aço inoxidável, articulação “y” “y” sem soldas aço inox, olivas em borracha antialérgica e macia, haste leve, resistente, ajuste automático, modelo alta sensibilidade, diafragma e campânula, olivas anatômicas, embalado em caixa.</t>
  </si>
  <si>
    <t>4505</t>
  </si>
  <si>
    <t>7681</t>
  </si>
  <si>
    <t>0027</t>
  </si>
  <si>
    <t>FIO DE SUTURA CATGUT SIMPLES 3-0: 
Fio de sutura sem agulha 3-0, comprimento mínimo 150cm, estéril. Caixa com 24 envelopes.</t>
  </si>
  <si>
    <t>4506</t>
  </si>
  <si>
    <t>7702</t>
  </si>
  <si>
    <t>0028</t>
  </si>
  <si>
    <t>FIO DE SUTURA SEDA 0: 
Fio de sutura 0, SEM AGULHA, 15x45cm, estéril. Caixa com 24 envelopes.</t>
  </si>
  <si>
    <t>4507</t>
  </si>
  <si>
    <t>SIM</t>
  </si>
  <si>
    <t>0029</t>
  </si>
  <si>
    <t>4542</t>
  </si>
  <si>
    <t>11337</t>
  </si>
  <si>
    <t>0030</t>
  </si>
  <si>
    <t>FITA HIPOALERGÊNICA MICROPORADA 12,5MM X 10M: Confeccionada em rayon de viscose não tecido, recoberta com adesivo de acrilato hipoalergênico, sensível a pressão, livre de látex e microporosa (que deixa a pele respirar). Com registro na ANVISA</t>
  </si>
  <si>
    <t>4508</t>
  </si>
  <si>
    <t>7717</t>
  </si>
  <si>
    <t>0031</t>
  </si>
  <si>
    <t>FIXADOR DE TUBO ENDOTRAQUEAL INFANTIL: 
Confeccionado em tecido de algodão; velcro adesivo; atóxico; hipoalérgico; anti-escaras; livre de látex; uso único; regulável; duas bandas, com orifício central; velcro nas extremidades; embalagem individual.</t>
  </si>
  <si>
    <t>4509</t>
  </si>
  <si>
    <t>7719</t>
  </si>
  <si>
    <t>0032</t>
  </si>
  <si>
    <t>FORMALDEÍDO 10% 1L: 
Aspecto físico líquido incolor. Embalagem 1L.</t>
  </si>
  <si>
    <t>4510</t>
  </si>
  <si>
    <t>7720</t>
  </si>
  <si>
    <t>0033</t>
  </si>
  <si>
    <t>GEL CONDUTOR PARA ULTRASSONOGRAFIA 1L: 
Gel condutor; aplicação ultrassonografia; composição à base de água; incolor; inodoro; pH neutro; não gorduroso; isento de sais e álcool. Embalagem de 1L.</t>
  </si>
  <si>
    <t>4511</t>
  </si>
  <si>
    <t>7741</t>
  </si>
  <si>
    <t>0034</t>
  </si>
  <si>
    <t>LUVA PLÁSTICA GINECOLÓGICA ESTÉRIL: 
Material polietileno; transparente; estéril; descartável; atóxica; apirogênica; pacote com 100 unidades.</t>
  </si>
  <si>
    <t>4512</t>
  </si>
  <si>
    <t>8426</t>
  </si>
  <si>
    <t>0035</t>
  </si>
  <si>
    <t>MALETA PRIMEIROS SOCORROS 2 BANDEJAS: Maleta para primeiros socorros, com 2 bandejas articuladas, 16 divisórias, 02 minis estojos, fabricada em polipropileno, com fecho e alça para cadeado, cor branca Dimensões aproximadas: 44x24x22cm.</t>
  </si>
  <si>
    <t>4513</t>
  </si>
  <si>
    <t>8427</t>
  </si>
  <si>
    <t>0036</t>
  </si>
  <si>
    <t>MALETA PRIMEIROS SOCORROS 3 BANDEJAS: Maleta para primeiros socorros, com 3 bandejas articuladas, 15 divisórias, tampa na bandeja superior, fabricada em polipropileno, com fecho e alça para cadeado, cor branca. Dimensões aproximadas: 37x19x19cm.</t>
  </si>
  <si>
    <t>4514</t>
  </si>
  <si>
    <t>4377</t>
  </si>
  <si>
    <t>0037</t>
  </si>
  <si>
    <t>MANGUITO PARA APARELHO PRESSÃO ADULTO: Completo com o tecido certificado do INMETRO.</t>
  </si>
  <si>
    <t>4515</t>
  </si>
  <si>
    <t>4386</t>
  </si>
  <si>
    <t>0038</t>
  </si>
  <si>
    <t>PÊRA PARA ASPIRAÇÃO DE RN Nº 02: Produto a base de borracha sintética, não estéril</t>
  </si>
  <si>
    <t>4516</t>
  </si>
  <si>
    <t>4387</t>
  </si>
  <si>
    <t>0039</t>
  </si>
  <si>
    <t>PÊRA PARA ASPIRAÇÃO DE RN Nº 04: Produto a base de borracha sintética, não estéril</t>
  </si>
  <si>
    <t>4517</t>
  </si>
  <si>
    <t>11410</t>
  </si>
  <si>
    <t>0040</t>
  </si>
  <si>
    <t>PINÇA HARTMANN (PINÇA JACARÉ: 20cm Retirada de Diu- Em aço inox;- Com 20 cm de comprimento e 4mm de espessura;- Com boca dentada, propia para retirada de Diu em casos de fio nao visivel, encrustamento e quebra.</t>
  </si>
  <si>
    <t>4518</t>
  </si>
  <si>
    <t>7763</t>
  </si>
  <si>
    <t>0041</t>
  </si>
  <si>
    <t>PRESERVATIVO MASCULINO SEM LUBRIFICANTE: 
Confeccionado em látex natural; sem lubrificante; resistente; atóxico; hipoalérgico; formato anatômico; com acabamento na borda; aplicação exames de ultrassonografia.</t>
  </si>
  <si>
    <t>4519</t>
  </si>
  <si>
    <t>8695</t>
  </si>
  <si>
    <t>0042</t>
  </si>
  <si>
    <t>SERINGA 10ML COM AGULHA 25X0,7MM: Polipropileno transparente, 10ml, bico central simples ou luer lock, êmbolo com rolha borracha, impressão legível e permanente, graduação máxima 0,5 em 0,5ml, numerada, com agulha 25x0,7mm, bisel trifacetado, protetor plástico, descartável, estéril. Caixa com 100 unidades.</t>
  </si>
  <si>
    <t>4520</t>
  </si>
  <si>
    <t>11880</t>
  </si>
  <si>
    <t>0043</t>
  </si>
  <si>
    <t>SERINGA 1ML COM AGULHA 0,45X13.: Polipropileno transparente, 1ml, bico central simples ou luer lock, êmbolo com rolha borracha, impressão legível e permanente, graduação máxima 0,2 em 0,2ml, numerada, com agulha 13x0,45mm, bisel trifacetado, protetor plástico, descartável, estéril</t>
  </si>
  <si>
    <t>4521</t>
  </si>
  <si>
    <t>11881</t>
  </si>
  <si>
    <t>0044</t>
  </si>
  <si>
    <t>SERINGA 20ML COM AGULHA 25X0,7.: Polipropileno transparente, 20ml, bico central simples ou luer lock, êmbolo com rolha borracha, impressão legível e permanente, graduação máxima 1 em 1ml, numerada, com agulha 25x0,7mm, bisel trifacetado, protetor plástico, descartável, estéril</t>
  </si>
  <si>
    <t>4522</t>
  </si>
  <si>
    <t>11882</t>
  </si>
  <si>
    <t>0045</t>
  </si>
  <si>
    <t>SERINGA 3ML COM AGULHA 25X0,7. : Polipropileno transparente, 3ml, bico central simples ou luer lock, êmbolo com rolha borracha, impressão legível e permanente, graduação máxima 0,2 em 0,2ml, numerada, com agulha 25x0,7mm, bisel trifacetado, protetor plástico, descartável, estéril</t>
  </si>
  <si>
    <t>4523</t>
  </si>
  <si>
    <t>11883</t>
  </si>
  <si>
    <t>0046</t>
  </si>
  <si>
    <t>SERINGA 5ML COM AGULHA 25X0,7.: Polipropileno transparente, 5ml, bico central simples ou luer lock, êmbolo com rolha borracha, impressão legível e permanente, graduação máxima 0,2 em 0,2ml, numerada, com agulha 25x0,7mm, bisel trifacetado, protetor plástico, descartável, estéril.</t>
  </si>
  <si>
    <t>4524</t>
  </si>
  <si>
    <t>11355</t>
  </si>
  <si>
    <t>0047</t>
  </si>
  <si>
    <t>SERINGA 60 ML : Material plástico. Bico cateter estéril, cilindro graduado, embalada individualmente</t>
  </si>
  <si>
    <t>4525</t>
  </si>
  <si>
    <t>7788</t>
  </si>
  <si>
    <t>0048</t>
  </si>
  <si>
    <t>SISTEMA DE DRENAGEM MEDIASTINAL 2000ML: 
Frasco PVC rígido, volume 2000ml, transparente, atóxico, graduado; estéril; tampa com rosca, três vias; tubo extensor PVC flexível, com pinça e conector; sem dreno.</t>
  </si>
  <si>
    <t>4526</t>
  </si>
  <si>
    <t>11356</t>
  </si>
  <si>
    <t>0049</t>
  </si>
  <si>
    <t>SONDA ASPIRAÇÃO TRAQUEAL INFANTIL Nº 04: Material PVC; siliconado; descartável; estéril; atóxica; flexível; transparente; apirogênica; atraumática; orifícios distais lateralizados; com válvula intermitente para pressão negativa; embalagem individual</t>
  </si>
  <si>
    <t>4527</t>
  </si>
  <si>
    <t>9807</t>
  </si>
  <si>
    <t>0050</t>
  </si>
  <si>
    <t>SONDA FOLEY Nº 08: Material látex siliconado; tipo foley; duas vias; sem balão; descartável; estéril; apirogênica; ponta distal atraumática; orifício distal e diâmetro interno liso; conector universal; embalagem individual.</t>
  </si>
  <si>
    <t>4528</t>
  </si>
  <si>
    <t>11365</t>
  </si>
  <si>
    <t>0051</t>
  </si>
  <si>
    <t>SONDA FOLEY TRÊS VIAS Nº 16: Material látex siliconado; tipo foley; três vias; com balão; descartável; estéril; apirogênica; ponta distal atraumática; orifício distal e diâmetro interno liso; conector universal; embalagem individual</t>
  </si>
  <si>
    <t>4529</t>
  </si>
  <si>
    <t>11366</t>
  </si>
  <si>
    <t>0052</t>
  </si>
  <si>
    <t>SONDA FOLEY TRÊS VIAS Nº 18: Material látex siliconado; tipo foley; três vias; com balão; descartável; estéril; apirogênica; ponta distal atraumática; orifício distal e diâmetro interno liso; conector universal; embalagem individual</t>
  </si>
  <si>
    <t>4530</t>
  </si>
  <si>
    <t>11367</t>
  </si>
  <si>
    <t>0053</t>
  </si>
  <si>
    <t>SONDA FOLEY TRÊS VIAS Nº 20: Material látex siliconado; tipo foley; três vias; com balão; descartável; estéril; apirogênica; ponta distal atraumática; orifício distal e diâmetro interno liso; conector universal; embalagem individual</t>
  </si>
  <si>
    <t>4531</t>
  </si>
  <si>
    <t>11369</t>
  </si>
  <si>
    <t>0054</t>
  </si>
  <si>
    <t>SONDA FOLEY TRÊS VIAS Nº 24: Material látex siliconado; tipo foley; três vias; com balão; descartável; estéril; apirogênica; ponta distal atraumática; orifício distal e diâmetro interno liso; conector universal; embalagem individual</t>
  </si>
  <si>
    <t>4532</t>
  </si>
  <si>
    <t>7814</t>
  </si>
  <si>
    <t>0055</t>
  </si>
  <si>
    <t>SONDA RETAL Nº 20: 
Material PVC; siliconado; descartável; estéril; atóxica; flexível; transparente; apirogênica; atraumática; com orifício lateral e conector universal para adaptação ao intermediário; embalagem individual.</t>
  </si>
  <si>
    <t>4533</t>
  </si>
  <si>
    <t>7817</t>
  </si>
  <si>
    <t>0056</t>
  </si>
  <si>
    <t>SONDA RETAL Nº 26: 
Material PVC; siliconado; descartável; estéril; atóxica; flexível; transparente; apirogênica; atraumática; com orifício lateral e conector universal para adaptação ao intermediário; embalagem individual.</t>
  </si>
  <si>
    <t>4534</t>
  </si>
  <si>
    <t>7833</t>
  </si>
  <si>
    <t>0057</t>
  </si>
  <si>
    <t>TERMÔMETRO DE MÁXIMA E MÍNIMA: 
Visor LCD, que mede e mostra temperatura interna e externa, com memória para temperaturas máxima e mínima, unidade de medida de temperatura selecionável em ºC ou ºF, programado para apresentar a temperatura máxima ou mínima registrada, escala de medição de temperatura interna de -20°C a 70°C e escala de medição de temperatura externa de -50°C a 70°C, resolução de 0,1º C, cabo extensor de aproximadamente 2 metros, sonda em aço inox de aproximadamente 125 mm, função que permite congelar a leitura em determinado momento, desligamento automático, pilha/bateria, com certificado Inmetro.</t>
  </si>
  <si>
    <t>4535</t>
  </si>
  <si>
    <t>8996</t>
  </si>
  <si>
    <t>0058</t>
  </si>
  <si>
    <t>TIRAS REAGENTE PARA TESTE DE GLICOSE: 
Tira reagente para medidor de glicemia sanguinea-glicosimetro, embalagem individualizada, caixa com 50 unidades.
 Mesma marca do aparelho contratado.</t>
  </si>
  <si>
    <t>4536</t>
  </si>
  <si>
    <t>11861</t>
  </si>
  <si>
    <t>0059</t>
  </si>
  <si>
    <t>TORNEIRA 3 VIAS:: Torneirinha, plástico rígido transparente, 3 vias, orientador de fluxo direcionado, conectores luer lock com tampa, estéril, descartável.</t>
  </si>
  <si>
    <t>4537</t>
  </si>
  <si>
    <t>0060</t>
  </si>
  <si>
    <t>4543</t>
  </si>
  <si>
    <t>9456</t>
  </si>
  <si>
    <t>0061</t>
  </si>
  <si>
    <t>TRITURADOR DE MEDICAMENTOS: Triturador de comprimidos em , utilizando sachês de plásticos resistentes a furos e rasgos .</t>
  </si>
  <si>
    <t>4538</t>
  </si>
  <si>
    <t>7840</t>
  </si>
  <si>
    <t>0062</t>
  </si>
  <si>
    <t>TUBO ENDOTRAQUEAL 2.0: 
Fabricado em PVC siliconado; sem balão; atóxico; transparente; com marcadores de graduação em centímetros; conector em polipropileno; válvula ABS com mola inoxidável; embalagem individual.</t>
  </si>
  <si>
    <t>4540</t>
  </si>
  <si>
    <t>11408</t>
  </si>
  <si>
    <t>0063</t>
  </si>
  <si>
    <t>TUBO ENDOTRAQUEAL 2.0 COM BALÃO: Fabricado em PVC siliconado; com balão; atóxico; transparente; com marcadores de graduação em centímetros; conector em polipropileno; válvula ABS com mola inoxidável; embalagem individual</t>
  </si>
  <si>
    <t>4539</t>
  </si>
  <si>
    <t>10547</t>
  </si>
  <si>
    <t>0064</t>
  </si>
  <si>
    <t>VASELINA LIQUIDA  1L: Uso externo Embalagem de 11</t>
  </si>
  <si>
    <t>4541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</si>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</sst>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23</v>
      </c>
      <c r="E15" s="13">
        <v>20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>
        <v>27.61</v>
      </c>
      <c r="M15" s="13" t="s">
        <v>37</v>
      </c>
    </row>
    <row r="16" spans="1:13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200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4.4</v>
      </c>
      <c r="M16" s="13" t="s">
        <v>37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23</v>
      </c>
      <c r="E17" s="13">
        <v>1250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13.33</v>
      </c>
      <c r="M17" s="13" t="s">
        <v>37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200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47.37</v>
      </c>
      <c r="M18" s="13" t="s">
        <v>37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50</v>
      </c>
      <c r="E19" s="13">
        <v>200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>
        <v>66.9767</v>
      </c>
      <c r="M19" s="13" t="s">
        <v>37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50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>
        <v>67.855</v>
      </c>
      <c r="M20" s="13" t="s">
        <v>37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50</v>
      </c>
      <c r="E21" s="13">
        <v>200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>
        <v>105.9633</v>
      </c>
      <c r="M21" s="13" t="s">
        <v>37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50</v>
      </c>
      <c r="E22" s="13">
        <v>200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>
        <v>41.3167</v>
      </c>
      <c r="M22" s="13" t="s">
        <v>37</v>
      </c>
    </row>
    <row r="23" spans="1:13" ht="12.75">
      <c r="A23" s="14" t="s">
        <v>68</v>
      </c>
      <c r="B23" s="14" t="s">
        <v>69</v>
      </c>
      <c r="C23" s="10" t="s">
        <v>70</v>
      </c>
      <c r="D23" s="10" t="s">
        <v>71</v>
      </c>
      <c r="E23" s="13">
        <v>1000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>
        <v>12.24</v>
      </c>
      <c r="M23" s="13" t="s">
        <v>37</v>
      </c>
    </row>
    <row r="24" spans="1:13" ht="12.75">
      <c r="A24" s="14" t="s">
        <v>73</v>
      </c>
      <c r="B24" s="14" t="s">
        <v>74</v>
      </c>
      <c r="C24" s="10" t="s">
        <v>75</v>
      </c>
      <c r="D24" s="10" t="s">
        <v>23</v>
      </c>
      <c r="E24" s="13">
        <v>200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>
        <v>48.7133</v>
      </c>
      <c r="M24" s="13" t="s">
        <v>37</v>
      </c>
    </row>
    <row r="25" spans="1:13" ht="12.75">
      <c r="A25" s="14" t="s">
        <v>77</v>
      </c>
      <c r="B25" s="14" t="s">
        <v>78</v>
      </c>
      <c r="C25" s="10" t="s">
        <v>79</v>
      </c>
      <c r="D25" s="10" t="s">
        <v>23</v>
      </c>
      <c r="E25" s="13">
        <v>1000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>
        <v>10.37</v>
      </c>
      <c r="M25" s="13" t="s">
        <v>37</v>
      </c>
    </row>
    <row r="26" spans="1:13" ht="12.75">
      <c r="A26" s="14" t="s">
        <v>81</v>
      </c>
      <c r="B26" s="14" t="s">
        <v>82</v>
      </c>
      <c r="C26" s="10" t="s">
        <v>83</v>
      </c>
      <c r="D26" s="10" t="s">
        <v>50</v>
      </c>
      <c r="E26" s="13">
        <v>300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>
        <v>222.0433</v>
      </c>
      <c r="M26" s="13" t="s">
        <v>37</v>
      </c>
    </row>
    <row r="27" spans="1:13" ht="12.75">
      <c r="A27" s="14" t="s">
        <v>85</v>
      </c>
      <c r="B27" s="14" t="s">
        <v>86</v>
      </c>
      <c r="C27" s="10" t="s">
        <v>87</v>
      </c>
      <c r="D27" s="10" t="s">
        <v>50</v>
      </c>
      <c r="E27" s="13">
        <v>300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>
        <v>129.4467</v>
      </c>
      <c r="M27" s="13" t="s">
        <v>37</v>
      </c>
    </row>
    <row r="28" spans="1:13" ht="12.75">
      <c r="A28" s="14" t="s">
        <v>89</v>
      </c>
      <c r="B28" s="14" t="s">
        <v>90</v>
      </c>
      <c r="C28" s="10" t="s">
        <v>91</v>
      </c>
      <c r="D28" s="10" t="s">
        <v>23</v>
      </c>
      <c r="E28" s="13">
        <v>5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>
        <v>197.0067</v>
      </c>
      <c r="M28" s="13" t="s">
        <v>37</v>
      </c>
    </row>
    <row r="29" spans="1:13" ht="12.75">
      <c r="A29" s="14" t="s">
        <v>93</v>
      </c>
      <c r="B29" s="14" t="s">
        <v>94</v>
      </c>
      <c r="C29" s="10" t="s">
        <v>95</v>
      </c>
      <c r="D29" s="10" t="s">
        <v>23</v>
      </c>
      <c r="E29" s="13">
        <v>100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>
        <v>1.9067</v>
      </c>
      <c r="M29" s="13" t="s">
        <v>37</v>
      </c>
    </row>
    <row r="30" spans="1:13" ht="12.75">
      <c r="A30" s="14" t="s">
        <v>97</v>
      </c>
      <c r="B30" s="14" t="s">
        <v>98</v>
      </c>
      <c r="C30" s="10" t="s">
        <v>99</v>
      </c>
      <c r="D30" s="10" t="s">
        <v>23</v>
      </c>
      <c r="E30" s="13">
        <v>200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>
        <v>1.12</v>
      </c>
      <c r="M30" s="13" t="s">
        <v>37</v>
      </c>
    </row>
    <row r="31" spans="1:13" ht="12.75">
      <c r="A31" s="14" t="s">
        <v>101</v>
      </c>
      <c r="B31" s="14" t="s">
        <v>102</v>
      </c>
      <c r="C31" s="10" t="s">
        <v>103</v>
      </c>
      <c r="D31" s="10" t="s">
        <v>23</v>
      </c>
      <c r="E31" s="13">
        <v>100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>
        <v>183.4133</v>
      </c>
      <c r="M31" s="13" t="s">
        <v>37</v>
      </c>
    </row>
    <row r="32" spans="1:13" ht="12.75">
      <c r="A32" s="14" t="s">
        <v>105</v>
      </c>
      <c r="B32" s="14" t="s">
        <v>106</v>
      </c>
      <c r="C32" s="10" t="s">
        <v>107</v>
      </c>
      <c r="D32" s="10" t="s">
        <v>41</v>
      </c>
      <c r="E32" s="13">
        <v>200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>
        <v>17.6867</v>
      </c>
      <c r="M32" s="13" t="s">
        <v>37</v>
      </c>
    </row>
    <row r="33" spans="1:13" ht="12.75">
      <c r="A33" s="14" t="s">
        <v>109</v>
      </c>
      <c r="B33" s="14" t="s">
        <v>110</v>
      </c>
      <c r="C33" s="10" t="s">
        <v>111</v>
      </c>
      <c r="D33" s="10" t="s">
        <v>23</v>
      </c>
      <c r="E33" s="13">
        <v>4000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>
        <v>7.578</v>
      </c>
      <c r="M33" s="13" t="s">
        <v>37</v>
      </c>
    </row>
    <row r="34" spans="1:13" ht="12.75">
      <c r="A34" s="14" t="s">
        <v>113</v>
      </c>
      <c r="B34" s="14" t="s">
        <v>114</v>
      </c>
      <c r="C34" s="10" t="s">
        <v>115</v>
      </c>
      <c r="D34" s="10" t="s">
        <v>23</v>
      </c>
      <c r="E34" s="13">
        <v>3000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>
        <v>2.6033</v>
      </c>
      <c r="M34" s="13" t="s">
        <v>37</v>
      </c>
    </row>
    <row r="35" spans="1:13" ht="12.75">
      <c r="A35" s="14" t="s">
        <v>117</v>
      </c>
      <c r="B35" s="14" t="s">
        <v>118</v>
      </c>
      <c r="C35" s="10" t="s">
        <v>119</v>
      </c>
      <c r="D35" s="10" t="s">
        <v>71</v>
      </c>
      <c r="E35" s="13">
        <v>750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>
        <v>45.6033</v>
      </c>
      <c r="M35" s="13" t="s">
        <v>37</v>
      </c>
    </row>
    <row r="36" spans="1:13" ht="12.75">
      <c r="A36" s="14" t="s">
        <v>121</v>
      </c>
      <c r="B36" s="14" t="s">
        <v>122</v>
      </c>
      <c r="C36" s="10" t="s">
        <v>123</v>
      </c>
      <c r="D36" s="10" t="s">
        <v>71</v>
      </c>
      <c r="E36" s="13">
        <v>2000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>
        <v>10.7525</v>
      </c>
      <c r="M36" s="13" t="s">
        <v>37</v>
      </c>
    </row>
    <row r="37" spans="1:13" ht="12.75">
      <c r="A37" s="14" t="s">
        <v>125</v>
      </c>
      <c r="B37" s="14" t="s">
        <v>126</v>
      </c>
      <c r="C37" s="10" t="s">
        <v>127</v>
      </c>
      <c r="D37" s="10" t="s">
        <v>23</v>
      </c>
      <c r="E37" s="13">
        <v>5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>
        <v>180.5333</v>
      </c>
      <c r="M37" s="13" t="s">
        <v>37</v>
      </c>
    </row>
    <row r="38" spans="1:13" ht="12.75">
      <c r="A38" s="14" t="s">
        <v>129</v>
      </c>
      <c r="B38" s="14" t="s">
        <v>130</v>
      </c>
      <c r="C38" s="10" t="s">
        <v>131</v>
      </c>
      <c r="D38" s="10" t="s">
        <v>23</v>
      </c>
      <c r="E38" s="13">
        <v>200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>
        <v>14.7825</v>
      </c>
      <c r="M38" s="13" t="s">
        <v>37</v>
      </c>
    </row>
    <row r="39" spans="1:13" ht="12.75">
      <c r="A39" s="14" t="s">
        <v>133</v>
      </c>
      <c r="B39" s="14" t="s">
        <v>134</v>
      </c>
      <c r="C39" s="10" t="s">
        <v>135</v>
      </c>
      <c r="D39" s="10" t="s">
        <v>23</v>
      </c>
      <c r="E39" s="13">
        <v>100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>
        <v>15.83</v>
      </c>
      <c r="M39" s="13" t="s">
        <v>37</v>
      </c>
    </row>
    <row r="40" spans="1:13" ht="12.75">
      <c r="A40" s="14" t="s">
        <v>137</v>
      </c>
      <c r="B40" s="14" t="s">
        <v>138</v>
      </c>
      <c r="C40" s="10" t="s">
        <v>139</v>
      </c>
      <c r="D40" s="10" t="s">
        <v>23</v>
      </c>
      <c r="E40" s="13">
        <v>50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>
        <v>24.95</v>
      </c>
      <c r="M40" s="13" t="s">
        <v>37</v>
      </c>
    </row>
    <row r="41" spans="1:13" ht="12.75">
      <c r="A41" s="14" t="s">
        <v>141</v>
      </c>
      <c r="B41" s="14" t="s">
        <v>142</v>
      </c>
      <c r="C41" s="10" t="s">
        <v>143</v>
      </c>
      <c r="D41" s="10" t="s">
        <v>50</v>
      </c>
      <c r="E41" s="13">
        <v>375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>
        <v>116.9075</v>
      </c>
      <c r="M41" s="13" t="s">
        <v>37</v>
      </c>
    </row>
    <row r="42" spans="1:13" ht="12.75">
      <c r="A42" s="14" t="s">
        <v>145</v>
      </c>
      <c r="B42" s="14" t="s">
        <v>146</v>
      </c>
      <c r="C42" s="10" t="s">
        <v>147</v>
      </c>
      <c r="D42" s="10" t="s">
        <v>50</v>
      </c>
      <c r="E42" s="13">
        <v>282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>
        <v>217.76</v>
      </c>
      <c r="M42" s="13" t="s">
        <v>149</v>
      </c>
    </row>
    <row r="43" spans="1:13" ht="12.75">
      <c r="A43" s="14" t="s">
        <v>145</v>
      </c>
      <c r="B43" s="14" t="s">
        <v>150</v>
      </c>
      <c r="C43" s="10" t="s">
        <v>147</v>
      </c>
      <c r="D43" s="10" t="s">
        <v>50</v>
      </c>
      <c r="E43" s="13">
        <v>93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>
        <v>217.76</v>
      </c>
      <c r="M43" s="13" t="s">
        <v>37</v>
      </c>
    </row>
    <row r="44" spans="1:13" ht="12.75">
      <c r="A44" s="14" t="s">
        <v>152</v>
      </c>
      <c r="B44" s="14" t="s">
        <v>153</v>
      </c>
      <c r="C44" s="10" t="s">
        <v>154</v>
      </c>
      <c r="D44" s="10" t="s">
        <v>23</v>
      </c>
      <c r="E44" s="13">
        <v>2000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>
        <v>5.82</v>
      </c>
      <c r="M44" s="13" t="s">
        <v>37</v>
      </c>
    </row>
    <row r="45" spans="1:13" ht="12.75">
      <c r="A45" s="14" t="s">
        <v>156</v>
      </c>
      <c r="B45" s="14" t="s">
        <v>157</v>
      </c>
      <c r="C45" s="10" t="s">
        <v>158</v>
      </c>
      <c r="D45" s="10" t="s">
        <v>23</v>
      </c>
      <c r="E45" s="13">
        <v>50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>
        <v>37.4667</v>
      </c>
      <c r="M45" s="13" t="s">
        <v>37</v>
      </c>
    </row>
    <row r="46" spans="1:13" ht="12.75">
      <c r="A46" s="14" t="s">
        <v>160</v>
      </c>
      <c r="B46" s="14" t="s">
        <v>161</v>
      </c>
      <c r="C46" s="10" t="s">
        <v>162</v>
      </c>
      <c r="D46" s="10" t="s">
        <v>41</v>
      </c>
      <c r="E46" s="13">
        <v>1000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>
        <v>10.0567</v>
      </c>
      <c r="M46" s="13" t="s">
        <v>37</v>
      </c>
    </row>
    <row r="47" spans="1:13" ht="12.75">
      <c r="A47" s="14" t="s">
        <v>164</v>
      </c>
      <c r="B47" s="14" t="s">
        <v>165</v>
      </c>
      <c r="C47" s="10" t="s">
        <v>166</v>
      </c>
      <c r="D47" s="10" t="s">
        <v>41</v>
      </c>
      <c r="E47" s="13">
        <v>200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>
        <v>6.45</v>
      </c>
      <c r="M47" s="13" t="s">
        <v>37</v>
      </c>
    </row>
    <row r="48" spans="1:13" ht="12.75">
      <c r="A48" s="14" t="s">
        <v>168</v>
      </c>
      <c r="B48" s="14" t="s">
        <v>169</v>
      </c>
      <c r="C48" s="10" t="s">
        <v>170</v>
      </c>
      <c r="D48" s="10" t="s">
        <v>71</v>
      </c>
      <c r="E48" s="13">
        <v>80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>
        <v>11.93</v>
      </c>
      <c r="M48" s="13" t="s">
        <v>37</v>
      </c>
    </row>
    <row r="49" spans="1:13" ht="12.75">
      <c r="A49" s="14" t="s">
        <v>172</v>
      </c>
      <c r="B49" s="14" t="s">
        <v>173</v>
      </c>
      <c r="C49" s="10" t="s">
        <v>174</v>
      </c>
      <c r="D49" s="10" t="s">
        <v>23</v>
      </c>
      <c r="E49" s="13">
        <v>3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>
        <v>5222.3</v>
      </c>
      <c r="M49" s="13" t="s">
        <v>37</v>
      </c>
    </row>
    <row r="50" spans="1:13" ht="12.75">
      <c r="A50" s="14" t="s">
        <v>176</v>
      </c>
      <c r="B50" s="14" t="s">
        <v>177</v>
      </c>
      <c r="C50" s="10" t="s">
        <v>178</v>
      </c>
      <c r="D50" s="10" t="s">
        <v>23</v>
      </c>
      <c r="E50" s="13">
        <v>3</v>
      </c>
      <c r="F50" s="15">
        <v>0</v>
      </c>
      <c r="G50" s="13">
        <f>ROUND(SUM(E50*F50),2)</f>
      </c>
      <c r="H50" s="17" t="s">
        <v>0</v>
      </c>
      <c r="I50" s="14" t="s">
        <v>179</v>
      </c>
      <c r="J50" s="12" t="s">
        <v>0</v>
      </c>
      <c r="K50" s="13">
        <f>SUM(G50:G50)</f>
      </c>
      <c r="L50" s="13">
        <v>161.12</v>
      </c>
      <c r="M50" s="13" t="s">
        <v>37</v>
      </c>
    </row>
    <row r="51" spans="1:13" ht="12.75">
      <c r="A51" s="14" t="s">
        <v>180</v>
      </c>
      <c r="B51" s="14" t="s">
        <v>181</v>
      </c>
      <c r="C51" s="10" t="s">
        <v>182</v>
      </c>
      <c r="D51" s="10" t="s">
        <v>23</v>
      </c>
      <c r="E51" s="13">
        <v>50</v>
      </c>
      <c r="F51" s="15">
        <v>0</v>
      </c>
      <c r="G51" s="13">
        <f>ROUND(SUM(E51*F51),2)</f>
      </c>
      <c r="H51" s="17" t="s">
        <v>0</v>
      </c>
      <c r="I51" s="14" t="s">
        <v>183</v>
      </c>
      <c r="J51" s="12" t="s">
        <v>0</v>
      </c>
      <c r="K51" s="13">
        <f>SUM(G51:G51)</f>
      </c>
      <c r="L51" s="13">
        <v>9.06</v>
      </c>
      <c r="M51" s="13" t="s">
        <v>37</v>
      </c>
    </row>
    <row r="52" spans="1:13" ht="12.75">
      <c r="A52" s="14" t="s">
        <v>184</v>
      </c>
      <c r="B52" s="14" t="s">
        <v>185</v>
      </c>
      <c r="C52" s="10" t="s">
        <v>186</v>
      </c>
      <c r="D52" s="10" t="s">
        <v>23</v>
      </c>
      <c r="E52" s="13">
        <v>50</v>
      </c>
      <c r="F52" s="15">
        <v>0</v>
      </c>
      <c r="G52" s="13">
        <f>ROUND(SUM(E52*F52),2)</f>
      </c>
      <c r="H52" s="17" t="s">
        <v>0</v>
      </c>
      <c r="I52" s="14" t="s">
        <v>187</v>
      </c>
      <c r="J52" s="12" t="s">
        <v>0</v>
      </c>
      <c r="K52" s="13">
        <f>SUM(G52:G52)</f>
      </c>
      <c r="L52" s="13">
        <v>12.38</v>
      </c>
      <c r="M52" s="13" t="s">
        <v>37</v>
      </c>
    </row>
    <row r="53" spans="1:13" ht="12.75">
      <c r="A53" s="14" t="s">
        <v>188</v>
      </c>
      <c r="B53" s="14" t="s">
        <v>189</v>
      </c>
      <c r="C53" s="10" t="s">
        <v>190</v>
      </c>
      <c r="D53" s="10" t="s">
        <v>23</v>
      </c>
      <c r="E53" s="13">
        <v>50</v>
      </c>
      <c r="F53" s="15">
        <v>0</v>
      </c>
      <c r="G53" s="13">
        <f>ROUND(SUM(E53*F53),2)</f>
      </c>
      <c r="H53" s="17" t="s">
        <v>0</v>
      </c>
      <c r="I53" s="14" t="s">
        <v>191</v>
      </c>
      <c r="J53" s="12" t="s">
        <v>0</v>
      </c>
      <c r="K53" s="13">
        <f>SUM(G53:G53)</f>
      </c>
      <c r="L53" s="13">
        <v>14.34</v>
      </c>
      <c r="M53" s="13" t="s">
        <v>37</v>
      </c>
    </row>
    <row r="54" spans="1:13" ht="12.75">
      <c r="A54" s="14" t="s">
        <v>192</v>
      </c>
      <c r="B54" s="14" t="s">
        <v>193</v>
      </c>
      <c r="C54" s="10" t="s">
        <v>194</v>
      </c>
      <c r="D54" s="10" t="s">
        <v>23</v>
      </c>
      <c r="E54" s="13">
        <v>10</v>
      </c>
      <c r="F54" s="15">
        <v>0</v>
      </c>
      <c r="G54" s="13">
        <f>ROUND(SUM(E54*F54),2)</f>
      </c>
      <c r="H54" s="17" t="s">
        <v>0</v>
      </c>
      <c r="I54" s="14" t="s">
        <v>195</v>
      </c>
      <c r="J54" s="12" t="s">
        <v>0</v>
      </c>
      <c r="K54" s="13">
        <f>SUM(G54:G54)</f>
      </c>
      <c r="L54" s="13">
        <v>400</v>
      </c>
      <c r="M54" s="13" t="s">
        <v>37</v>
      </c>
    </row>
    <row r="55" spans="1:13" ht="12.75">
      <c r="A55" s="14" t="s">
        <v>196</v>
      </c>
      <c r="B55" s="14" t="s">
        <v>197</v>
      </c>
      <c r="C55" s="10" t="s">
        <v>198</v>
      </c>
      <c r="D55" s="10" t="s">
        <v>23</v>
      </c>
      <c r="E55" s="13">
        <v>1000</v>
      </c>
      <c r="F55" s="15">
        <v>0</v>
      </c>
      <c r="G55" s="13">
        <f>ROUND(SUM(E55*F55),2)</f>
      </c>
      <c r="H55" s="17" t="s">
        <v>0</v>
      </c>
      <c r="I55" s="14" t="s">
        <v>199</v>
      </c>
      <c r="J55" s="12" t="s">
        <v>0</v>
      </c>
      <c r="K55" s="13">
        <f>SUM(G55:G55)</f>
      </c>
      <c r="L55" s="13">
        <v>0.3576</v>
      </c>
      <c r="M55" s="13" t="s">
        <v>37</v>
      </c>
    </row>
    <row r="56" spans="1:13" ht="12.75">
      <c r="A56" s="14" t="s">
        <v>200</v>
      </c>
      <c r="B56" s="14" t="s">
        <v>201</v>
      </c>
      <c r="C56" s="10" t="s">
        <v>202</v>
      </c>
      <c r="D56" s="10" t="s">
        <v>23</v>
      </c>
      <c r="E56" s="13">
        <v>250000</v>
      </c>
      <c r="F56" s="15">
        <v>0</v>
      </c>
      <c r="G56" s="13">
        <f>ROUND(SUM(E56*F56),2)</f>
      </c>
      <c r="H56" s="17" t="s">
        <v>0</v>
      </c>
      <c r="I56" s="14" t="s">
        <v>203</v>
      </c>
      <c r="J56" s="12" t="s">
        <v>0</v>
      </c>
      <c r="K56" s="13">
        <f>SUM(G56:G56)</f>
      </c>
      <c r="L56" s="13">
        <v>0.2662</v>
      </c>
      <c r="M56" s="13" t="s">
        <v>37</v>
      </c>
    </row>
    <row r="57" spans="1:13" ht="12.75">
      <c r="A57" s="14" t="s">
        <v>204</v>
      </c>
      <c r="B57" s="14" t="s">
        <v>205</v>
      </c>
      <c r="C57" s="10" t="s">
        <v>206</v>
      </c>
      <c r="D57" s="10" t="s">
        <v>23</v>
      </c>
      <c r="E57" s="13">
        <v>50000</v>
      </c>
      <c r="F57" s="15">
        <v>0</v>
      </c>
      <c r="G57" s="13">
        <f>ROUND(SUM(E57*F57),2)</f>
      </c>
      <c r="H57" s="17" t="s">
        <v>0</v>
      </c>
      <c r="I57" s="14" t="s">
        <v>207</v>
      </c>
      <c r="J57" s="12" t="s">
        <v>0</v>
      </c>
      <c r="K57" s="13">
        <f>SUM(G57:G57)</f>
      </c>
      <c r="L57" s="13">
        <v>0.2427</v>
      </c>
      <c r="M57" s="13" t="s">
        <v>37</v>
      </c>
    </row>
    <row r="58" spans="1:13" ht="12.75">
      <c r="A58" s="14" t="s">
        <v>208</v>
      </c>
      <c r="B58" s="14" t="s">
        <v>209</v>
      </c>
      <c r="C58" s="10" t="s">
        <v>210</v>
      </c>
      <c r="D58" s="10" t="s">
        <v>23</v>
      </c>
      <c r="E58" s="13">
        <v>50000</v>
      </c>
      <c r="F58" s="15">
        <v>0</v>
      </c>
      <c r="G58" s="13">
        <f>ROUND(SUM(E58*F58),2)</f>
      </c>
      <c r="H58" s="17" t="s">
        <v>0</v>
      </c>
      <c r="I58" s="14" t="s">
        <v>211</v>
      </c>
      <c r="J58" s="12" t="s">
        <v>0</v>
      </c>
      <c r="K58" s="13">
        <f>SUM(G58:G58)</f>
      </c>
      <c r="L58" s="13">
        <v>0.44</v>
      </c>
      <c r="M58" s="13" t="s">
        <v>37</v>
      </c>
    </row>
    <row r="59" spans="1:13" ht="12.75">
      <c r="A59" s="14" t="s">
        <v>212</v>
      </c>
      <c r="B59" s="14" t="s">
        <v>213</v>
      </c>
      <c r="C59" s="10" t="s">
        <v>214</v>
      </c>
      <c r="D59" s="10" t="s">
        <v>23</v>
      </c>
      <c r="E59" s="13">
        <v>75000</v>
      </c>
      <c r="F59" s="15">
        <v>0</v>
      </c>
      <c r="G59" s="13">
        <f>ROUND(SUM(E59*F59),2)</f>
      </c>
      <c r="H59" s="17" t="s">
        <v>0</v>
      </c>
      <c r="I59" s="14" t="s">
        <v>215</v>
      </c>
      <c r="J59" s="12" t="s">
        <v>0</v>
      </c>
      <c r="K59" s="13">
        <f>SUM(G59:G59)</f>
      </c>
      <c r="L59" s="13">
        <v>0.1991</v>
      </c>
      <c r="M59" s="13" t="s">
        <v>37</v>
      </c>
    </row>
    <row r="60" spans="1:13" ht="12.75">
      <c r="A60" s="14" t="s">
        <v>216</v>
      </c>
      <c r="B60" s="14" t="s">
        <v>217</v>
      </c>
      <c r="C60" s="10" t="s">
        <v>218</v>
      </c>
      <c r="D60" s="10" t="s">
        <v>23</v>
      </c>
      <c r="E60" s="13">
        <v>250000</v>
      </c>
      <c r="F60" s="15">
        <v>0</v>
      </c>
      <c r="G60" s="13">
        <f>ROUND(SUM(E60*F60),2)</f>
      </c>
      <c r="H60" s="17" t="s">
        <v>0</v>
      </c>
      <c r="I60" s="14" t="s">
        <v>219</v>
      </c>
      <c r="J60" s="12" t="s">
        <v>0</v>
      </c>
      <c r="K60" s="13">
        <f>SUM(G60:G60)</f>
      </c>
      <c r="L60" s="13">
        <v>0.2363</v>
      </c>
      <c r="M60" s="13" t="s">
        <v>37</v>
      </c>
    </row>
    <row r="61" spans="1:13" ht="12.75">
      <c r="A61" s="14" t="s">
        <v>220</v>
      </c>
      <c r="B61" s="14" t="s">
        <v>221</v>
      </c>
      <c r="C61" s="10" t="s">
        <v>222</v>
      </c>
      <c r="D61" s="10" t="s">
        <v>23</v>
      </c>
      <c r="E61" s="13">
        <v>1000</v>
      </c>
      <c r="F61" s="15">
        <v>0</v>
      </c>
      <c r="G61" s="13">
        <f>ROUND(SUM(E61*F61),2)</f>
      </c>
      <c r="H61" s="17" t="s">
        <v>0</v>
      </c>
      <c r="I61" s="14" t="s">
        <v>223</v>
      </c>
      <c r="J61" s="12" t="s">
        <v>0</v>
      </c>
      <c r="K61" s="13">
        <f>SUM(G61:G61)</f>
      </c>
      <c r="L61" s="13">
        <v>1.338</v>
      </c>
      <c r="M61" s="13" t="s">
        <v>37</v>
      </c>
    </row>
    <row r="62" spans="1:13" ht="12.75">
      <c r="A62" s="14" t="s">
        <v>224</v>
      </c>
      <c r="B62" s="14" t="s">
        <v>225</v>
      </c>
      <c r="C62" s="10" t="s">
        <v>226</v>
      </c>
      <c r="D62" s="10" t="s">
        <v>23</v>
      </c>
      <c r="E62" s="13">
        <v>60</v>
      </c>
      <c r="F62" s="15">
        <v>0</v>
      </c>
      <c r="G62" s="13">
        <f>ROUND(SUM(E62*F62),2)</f>
      </c>
      <c r="H62" s="17" t="s">
        <v>0</v>
      </c>
      <c r="I62" s="14" t="s">
        <v>227</v>
      </c>
      <c r="J62" s="12" t="s">
        <v>0</v>
      </c>
      <c r="K62" s="13">
        <f>SUM(G62:G62)</f>
      </c>
      <c r="L62" s="13">
        <v>42.3025</v>
      </c>
      <c r="M62" s="13" t="s">
        <v>37</v>
      </c>
    </row>
    <row r="63" spans="1:13" ht="12.75">
      <c r="A63" s="14" t="s">
        <v>228</v>
      </c>
      <c r="B63" s="14" t="s">
        <v>229</v>
      </c>
      <c r="C63" s="10" t="s">
        <v>230</v>
      </c>
      <c r="D63" s="10" t="s">
        <v>23</v>
      </c>
      <c r="E63" s="13">
        <v>200</v>
      </c>
      <c r="F63" s="15">
        <v>0</v>
      </c>
      <c r="G63" s="13">
        <f>ROUND(SUM(E63*F63),2)</f>
      </c>
      <c r="H63" s="17" t="s">
        <v>0</v>
      </c>
      <c r="I63" s="14" t="s">
        <v>231</v>
      </c>
      <c r="J63" s="12" t="s">
        <v>0</v>
      </c>
      <c r="K63" s="13">
        <f>SUM(G63:G63)</f>
      </c>
      <c r="L63" s="13">
        <v>1.2425</v>
      </c>
      <c r="M63" s="13" t="s">
        <v>37</v>
      </c>
    </row>
    <row r="64" spans="1:13" ht="12.75">
      <c r="A64" s="14" t="s">
        <v>232</v>
      </c>
      <c r="B64" s="14" t="s">
        <v>233</v>
      </c>
      <c r="C64" s="10" t="s">
        <v>234</v>
      </c>
      <c r="D64" s="10" t="s">
        <v>23</v>
      </c>
      <c r="E64" s="13">
        <v>100</v>
      </c>
      <c r="F64" s="15">
        <v>0</v>
      </c>
      <c r="G64" s="13">
        <f>ROUND(SUM(E64*F64),2)</f>
      </c>
      <c r="H64" s="17" t="s">
        <v>0</v>
      </c>
      <c r="I64" s="14" t="s">
        <v>235</v>
      </c>
      <c r="J64" s="12" t="s">
        <v>0</v>
      </c>
      <c r="K64" s="13">
        <f>SUM(G64:G64)</f>
      </c>
      <c r="L64" s="13">
        <v>3.5433</v>
      </c>
      <c r="M64" s="13" t="s">
        <v>37</v>
      </c>
    </row>
    <row r="65" spans="1:13" ht="12.75">
      <c r="A65" s="14" t="s">
        <v>236</v>
      </c>
      <c r="B65" s="14" t="s">
        <v>237</v>
      </c>
      <c r="C65" s="10" t="s">
        <v>238</v>
      </c>
      <c r="D65" s="10" t="s">
        <v>23</v>
      </c>
      <c r="E65" s="13">
        <v>300</v>
      </c>
      <c r="F65" s="15">
        <v>0</v>
      </c>
      <c r="G65" s="13">
        <f>ROUND(SUM(E65*F65),2)</f>
      </c>
      <c r="H65" s="17" t="s">
        <v>0</v>
      </c>
      <c r="I65" s="14" t="s">
        <v>239</v>
      </c>
      <c r="J65" s="12" t="s">
        <v>0</v>
      </c>
      <c r="K65" s="13">
        <f>SUM(G65:G65)</f>
      </c>
      <c r="L65" s="13">
        <v>3.8833</v>
      </c>
      <c r="M65" s="13" t="s">
        <v>37</v>
      </c>
    </row>
    <row r="66" spans="1:13" ht="12.75">
      <c r="A66" s="14" t="s">
        <v>240</v>
      </c>
      <c r="B66" s="14" t="s">
        <v>241</v>
      </c>
      <c r="C66" s="10" t="s">
        <v>242</v>
      </c>
      <c r="D66" s="10" t="s">
        <v>23</v>
      </c>
      <c r="E66" s="13">
        <v>300</v>
      </c>
      <c r="F66" s="15">
        <v>0</v>
      </c>
      <c r="G66" s="13">
        <f>ROUND(SUM(E66*F66),2)</f>
      </c>
      <c r="H66" s="17" t="s">
        <v>0</v>
      </c>
      <c r="I66" s="14" t="s">
        <v>243</v>
      </c>
      <c r="J66" s="12" t="s">
        <v>0</v>
      </c>
      <c r="K66" s="13">
        <f>SUM(G66:G66)</f>
      </c>
      <c r="L66" s="13">
        <v>4.2125</v>
      </c>
      <c r="M66" s="13" t="s">
        <v>37</v>
      </c>
    </row>
    <row r="67" spans="1:13" ht="12.75">
      <c r="A67" s="14" t="s">
        <v>244</v>
      </c>
      <c r="B67" s="14" t="s">
        <v>245</v>
      </c>
      <c r="C67" s="10" t="s">
        <v>246</v>
      </c>
      <c r="D67" s="10" t="s">
        <v>23</v>
      </c>
      <c r="E67" s="13">
        <v>3000</v>
      </c>
      <c r="F67" s="15">
        <v>0</v>
      </c>
      <c r="G67" s="13">
        <f>ROUND(SUM(E67*F67),2)</f>
      </c>
      <c r="H67" s="17" t="s">
        <v>0</v>
      </c>
      <c r="I67" s="14" t="s">
        <v>247</v>
      </c>
      <c r="J67" s="12" t="s">
        <v>0</v>
      </c>
      <c r="K67" s="13">
        <f>SUM(G67:G67)</f>
      </c>
      <c r="L67" s="13">
        <v>4.1067</v>
      </c>
      <c r="M67" s="13" t="s">
        <v>37</v>
      </c>
    </row>
    <row r="68" spans="1:13" ht="12.75">
      <c r="A68" s="14" t="s">
        <v>248</v>
      </c>
      <c r="B68" s="14" t="s">
        <v>249</v>
      </c>
      <c r="C68" s="10" t="s">
        <v>250</v>
      </c>
      <c r="D68" s="10" t="s">
        <v>23</v>
      </c>
      <c r="E68" s="13">
        <v>500</v>
      </c>
      <c r="F68" s="15">
        <v>0</v>
      </c>
      <c r="G68" s="13">
        <f>ROUND(SUM(E68*F68),2)</f>
      </c>
      <c r="H68" s="17" t="s">
        <v>0</v>
      </c>
      <c r="I68" s="14" t="s">
        <v>251</v>
      </c>
      <c r="J68" s="12" t="s">
        <v>0</v>
      </c>
      <c r="K68" s="13">
        <f>SUM(G68:G68)</f>
      </c>
      <c r="L68" s="13">
        <v>3.68</v>
      </c>
      <c r="M68" s="13" t="s">
        <v>37</v>
      </c>
    </row>
    <row r="69" spans="1:13" ht="12.75">
      <c r="A69" s="14" t="s">
        <v>252</v>
      </c>
      <c r="B69" s="14" t="s">
        <v>253</v>
      </c>
      <c r="C69" s="10" t="s">
        <v>254</v>
      </c>
      <c r="D69" s="10" t="s">
        <v>23</v>
      </c>
      <c r="E69" s="13">
        <v>600</v>
      </c>
      <c r="F69" s="15">
        <v>0</v>
      </c>
      <c r="G69" s="13">
        <f>ROUND(SUM(E69*F69),2)</f>
      </c>
      <c r="H69" s="17" t="s">
        <v>0</v>
      </c>
      <c r="I69" s="14" t="s">
        <v>255</v>
      </c>
      <c r="J69" s="12" t="s">
        <v>0</v>
      </c>
      <c r="K69" s="13">
        <f>SUM(G69:G69)</f>
      </c>
      <c r="L69" s="13">
        <v>1.2675</v>
      </c>
      <c r="M69" s="13" t="s">
        <v>37</v>
      </c>
    </row>
    <row r="70" spans="1:13" ht="12.75">
      <c r="A70" s="14" t="s">
        <v>256</v>
      </c>
      <c r="B70" s="14" t="s">
        <v>257</v>
      </c>
      <c r="C70" s="10" t="s">
        <v>258</v>
      </c>
      <c r="D70" s="10" t="s">
        <v>23</v>
      </c>
      <c r="E70" s="13">
        <v>400</v>
      </c>
      <c r="F70" s="15">
        <v>0</v>
      </c>
      <c r="G70" s="13">
        <f>ROUND(SUM(E70*F70),2)</f>
      </c>
      <c r="H70" s="17" t="s">
        <v>0</v>
      </c>
      <c r="I70" s="14" t="s">
        <v>259</v>
      </c>
      <c r="J70" s="12" t="s">
        <v>0</v>
      </c>
      <c r="K70" s="13">
        <f>SUM(G70:G70)</f>
      </c>
      <c r="L70" s="13">
        <v>2.3167</v>
      </c>
      <c r="M70" s="13" t="s">
        <v>37</v>
      </c>
    </row>
    <row r="71" spans="1:13" ht="12.75">
      <c r="A71" s="14" t="s">
        <v>260</v>
      </c>
      <c r="B71" s="14" t="s">
        <v>261</v>
      </c>
      <c r="C71" s="10" t="s">
        <v>262</v>
      </c>
      <c r="D71" s="10" t="s">
        <v>23</v>
      </c>
      <c r="E71" s="13">
        <v>500</v>
      </c>
      <c r="F71" s="15">
        <v>0</v>
      </c>
      <c r="G71" s="13">
        <f>ROUND(SUM(E71*F71),2)</f>
      </c>
      <c r="H71" s="17" t="s">
        <v>0</v>
      </c>
      <c r="I71" s="14" t="s">
        <v>263</v>
      </c>
      <c r="J71" s="12" t="s">
        <v>0</v>
      </c>
      <c r="K71" s="13">
        <f>SUM(G71:G71)</f>
      </c>
      <c r="L71" s="13">
        <v>67.354</v>
      </c>
      <c r="M71" s="13" t="s">
        <v>37</v>
      </c>
    </row>
    <row r="72" spans="1:13" ht="12.75">
      <c r="A72" s="14" t="s">
        <v>264</v>
      </c>
      <c r="B72" s="14" t="s">
        <v>265</v>
      </c>
      <c r="C72" s="10" t="s">
        <v>266</v>
      </c>
      <c r="D72" s="10" t="s">
        <v>50</v>
      </c>
      <c r="E72" s="13">
        <v>1000</v>
      </c>
      <c r="F72" s="15">
        <v>0</v>
      </c>
      <c r="G72" s="13">
        <f>ROUND(SUM(E72*F72),2)</f>
      </c>
      <c r="H72" s="17" t="s">
        <v>0</v>
      </c>
      <c r="I72" s="14" t="s">
        <v>267</v>
      </c>
      <c r="J72" s="12" t="s">
        <v>0</v>
      </c>
      <c r="K72" s="13">
        <f>SUM(G72:G72)</f>
      </c>
      <c r="L72" s="13">
        <v>19.9733</v>
      </c>
      <c r="M72" s="13" t="s">
        <v>37</v>
      </c>
    </row>
    <row r="73" spans="1:13" ht="12.75">
      <c r="A73" s="14" t="s">
        <v>268</v>
      </c>
      <c r="B73" s="14" t="s">
        <v>269</v>
      </c>
      <c r="C73" s="10" t="s">
        <v>270</v>
      </c>
      <c r="D73" s="10" t="s">
        <v>23</v>
      </c>
      <c r="E73" s="13">
        <v>93750</v>
      </c>
      <c r="F73" s="15">
        <v>0</v>
      </c>
      <c r="G73" s="13">
        <f>ROUND(SUM(E73*F73),2)</f>
      </c>
      <c r="H73" s="17" t="s">
        <v>0</v>
      </c>
      <c r="I73" s="14" t="s">
        <v>271</v>
      </c>
      <c r="J73" s="12" t="s">
        <v>0</v>
      </c>
      <c r="K73" s="13">
        <f>SUM(G73:G73)</f>
      </c>
      <c r="L73" s="13">
        <v>0.6982</v>
      </c>
      <c r="M73" s="13" t="s">
        <v>149</v>
      </c>
    </row>
    <row r="74" spans="1:13" ht="12.75">
      <c r="A74" s="14" t="s">
        <v>268</v>
      </c>
      <c r="B74" s="14" t="s">
        <v>272</v>
      </c>
      <c r="C74" s="10" t="s">
        <v>270</v>
      </c>
      <c r="D74" s="10" t="s">
        <v>23</v>
      </c>
      <c r="E74" s="13">
        <v>31250</v>
      </c>
      <c r="F74" s="15">
        <v>0</v>
      </c>
      <c r="G74" s="13">
        <f>ROUND(SUM(E74*F74),2)</f>
      </c>
      <c r="H74" s="17" t="s">
        <v>0</v>
      </c>
      <c r="I74" s="14" t="s">
        <v>273</v>
      </c>
      <c r="J74" s="12" t="s">
        <v>0</v>
      </c>
      <c r="K74" s="13">
        <f>SUM(G74:G74)</f>
      </c>
      <c r="L74" s="13">
        <v>0.6982</v>
      </c>
      <c r="M74" s="13" t="s">
        <v>37</v>
      </c>
    </row>
    <row r="75" spans="1:13" ht="12.75">
      <c r="A75" s="14" t="s">
        <v>274</v>
      </c>
      <c r="B75" s="14" t="s">
        <v>275</v>
      </c>
      <c r="C75" s="10" t="s">
        <v>276</v>
      </c>
      <c r="D75" s="10" t="s">
        <v>23</v>
      </c>
      <c r="E75" s="13">
        <v>5</v>
      </c>
      <c r="F75" s="15">
        <v>0</v>
      </c>
      <c r="G75" s="13">
        <f>ROUND(SUM(E75*F75),2)</f>
      </c>
      <c r="H75" s="17" t="s">
        <v>0</v>
      </c>
      <c r="I75" s="14" t="s">
        <v>277</v>
      </c>
      <c r="J75" s="12" t="s">
        <v>0</v>
      </c>
      <c r="K75" s="13">
        <f>SUM(G75:G75)</f>
      </c>
      <c r="L75" s="13">
        <v>17.23</v>
      </c>
      <c r="M75" s="13" t="s">
        <v>37</v>
      </c>
    </row>
    <row r="76" spans="1:13" ht="12.75">
      <c r="A76" s="14" t="s">
        <v>278</v>
      </c>
      <c r="B76" s="14" t="s">
        <v>279</v>
      </c>
      <c r="C76" s="10" t="s">
        <v>280</v>
      </c>
      <c r="D76" s="10" t="s">
        <v>23</v>
      </c>
      <c r="E76" s="13">
        <v>150</v>
      </c>
      <c r="F76" s="15">
        <v>0</v>
      </c>
      <c r="G76" s="13">
        <f>ROUND(SUM(E76*F76),2)</f>
      </c>
      <c r="H76" s="17" t="s">
        <v>0</v>
      </c>
      <c r="I76" s="14" t="s">
        <v>281</v>
      </c>
      <c r="J76" s="12" t="s">
        <v>0</v>
      </c>
      <c r="K76" s="13">
        <f>SUM(G76:G76)</f>
      </c>
      <c r="L76" s="13">
        <v>2.8733</v>
      </c>
      <c r="M76" s="13" t="s">
        <v>37</v>
      </c>
    </row>
    <row r="77" spans="1:13" ht="12.75">
      <c r="A77" s="14" t="s">
        <v>282</v>
      </c>
      <c r="B77" s="14" t="s">
        <v>283</v>
      </c>
      <c r="C77" s="10" t="s">
        <v>284</v>
      </c>
      <c r="D77" s="10" t="s">
        <v>23</v>
      </c>
      <c r="E77" s="13">
        <v>150</v>
      </c>
      <c r="F77" s="15">
        <v>0</v>
      </c>
      <c r="G77" s="13">
        <f>ROUND(SUM(E77*F77),2)</f>
      </c>
      <c r="H77" s="17" t="s">
        <v>0</v>
      </c>
      <c r="I77" s="14" t="s">
        <v>285</v>
      </c>
      <c r="J77" s="12" t="s">
        <v>0</v>
      </c>
      <c r="K77" s="13">
        <f>SUM(G77:G77)</f>
      </c>
      <c r="L77" s="13">
        <v>4.59</v>
      </c>
      <c r="M77" s="13" t="s">
        <v>37</v>
      </c>
    </row>
    <row r="78" spans="1:13" ht="12.75">
      <c r="A78" s="14" t="s">
        <v>286</v>
      </c>
      <c r="B78" s="14" t="s">
        <v>287</v>
      </c>
      <c r="C78" s="10" t="s">
        <v>288</v>
      </c>
      <c r="D78" s="10" t="s">
        <v>23</v>
      </c>
      <c r="E78" s="13">
        <v>50</v>
      </c>
      <c r="F78" s="15">
        <v>0</v>
      </c>
      <c r="G78" s="13">
        <f>ROUND(SUM(E78*F78),2)</f>
      </c>
      <c r="H78" s="17" t="s">
        <v>0</v>
      </c>
      <c r="I78" s="14" t="s">
        <v>289</v>
      </c>
      <c r="J78" s="12" t="s">
        <v>0</v>
      </c>
      <c r="K78" s="13">
        <f>SUM(G78:G78)</f>
      </c>
      <c r="L78" s="13">
        <v>33.636</v>
      </c>
      <c r="M78" s="13" t="s">
        <v>37</v>
      </c>
    </row>
    <row r="80" spans="6:7" ht="12.75">
      <c r="F80" s="18" t="s">
        <v>290</v>
      </c>
      <c r="G80" s="13">
        <f>SUM(G9:G78)</f>
      </c>
    </row>
    <row r="83" spans="2:4" ht="12.75">
      <c r="B83" s="19" t="s">
        <v>291</v>
      </c>
      <c r="D83" s="20" t="s">
        <v>292</v>
      </c>
    </row>
    <row r="85" ht="12.75">
      <c r="B85" s="21" t="s">
        <v>293</v>
      </c>
    </row>
    <row r="87" spans="2:3" ht="82.5" customHeight="1">
      <c r="B87" s="3" t="s">
        <v>294</v>
      </c>
      <c r="C87" s="3" t="s">
        <v>295</v>
      </c>
    </row>
    <row r="90" ht="12.75">
      <c r="B90" s="4" t="s">
        <v>296</v>
      </c>
    </row>
    <row r="91" ht="12.75">
      <c r="B91" s="5" t="s">
        <v>297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83:C83"/>
    <mergeCell ref="D83:M83"/>
    <mergeCell ref="B85:M85"/>
    <mergeCell ref="C87:M87"/>
    <mergeCell ref="B90:M90"/>
    <mergeCell ref="B91:M9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